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37" windowHeight="82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<sst xmlns="http://schemas.openxmlformats.org/spreadsheetml/2006/main" count="17" uniqueCount="16">
  <si>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团队名</t>
  </si>
  <si>
    <t>基本项</t>
  </si>
  <si>
    <t>平均分</t>
  </si>
  <si>
    <t>答辩分</t>
  </si>
  <si>
    <t>总分</t>
  </si>
  <si>
    <t>排名</t>
  </si>
  <si>
    <t>阳关寻故友</t>
  </si>
  <si>
    <t>深圳七人行</t>
  </si>
  <si>
    <t>东南冀录员</t>
  </si>
  <si>
    <t>陕西略阳脱贫调研团</t>
  </si>
  <si>
    <t>因运而生</t>
  </si>
  <si>
    <t>益之桥</t>
  </si>
  <si>
    <t>我有一个海南梦</t>
  </si>
  <si>
    <t>江苏现代化农业调研团</t>
  </si>
  <si>
    <t>至善若水小分队</t>
  </si>
  <si>
    <t>苹果调研小分队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</si>
</sst>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0"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C2" sqref="C2"/>
    </sheetView>
  </sheetViews>
  <sheetFormatPr defaultColWidth="9" defaultRowHeight="13.85"/>
  <cols>
    <col min="1" max="1" width="20.2743362831858" customWidth="1"/>
    <col min="2" max="2" width="9.90265486725664" customWidth="1"/>
    <col min="7" max="7" width="8.88495575221239" style="1"/>
    <col min="12" max="13" width="8.88495575221239" style="1"/>
  </cols>
  <sheetData>
    <row r="1" spans="1:13">
      <c r="A1" t="s">
        <v>0</v>
      </c>
      <c r="B1" s="2" t="s">
        <v>1</v>
      </c>
      <c r="C1" s="2"/>
      <c r="D1" s="2"/>
      <c r="E1" s="2"/>
      <c r="F1" s="1" t="s">
        <v>2</v>
      </c>
      <c r="G1" s="2" t="s">
        <v>3</v>
      </c>
      <c r="H1" s="2"/>
      <c r="I1" s="2"/>
      <c r="J1" s="2"/>
      <c r="K1" s="3" t="s">
        <v>2</v>
      </c>
      <c r="L1" s="3" t="s">
        <v>4</v>
      </c>
      <c r="M1" s="2" t="s">
        <v>5</v>
      </c>
    </row>
    <row r="2" spans="1:13">
      <c r="A2" t="s">
        <v>6</v>
      </c>
      <c r="B2">
        <v>54</v>
      </c>
      <c r="C2">
        <v>52</v>
      </c>
      <c r="D2">
        <v>52</v>
      </c>
      <c r="E2">
        <v>55</v>
      </c>
      <c r="F2" s="1">
        <f>(B2+C2+D2+E2)/4</f>
        <v>53.25</v>
      </c>
      <c r="G2">
        <v>35</v>
      </c>
      <c r="H2">
        <v>36</v>
      </c>
      <c r="I2">
        <v>34</v>
      </c>
      <c r="J2">
        <v>38</v>
      </c>
      <c r="K2" s="1">
        <f>(G2+H2+I2+J2)/4</f>
        <v>35.75</v>
      </c>
      <c r="L2" s="1">
        <f t="shared" ref="L2:L11" si="0">F2+K2</f>
        <v>89</v>
      </c>
      <c r="M2" s="2">
        <v>1</v>
      </c>
    </row>
    <row r="3" spans="1:13">
      <c r="A3" t="s">
        <v>7</v>
      </c>
      <c r="B3">
        <v>53</v>
      </c>
      <c r="C3">
        <v>53</v>
      </c>
      <c r="D3">
        <v>54</v>
      </c>
      <c r="E3">
        <v>54</v>
      </c>
      <c r="F3" s="1">
        <f>(B3+C3+D3+E3)/4</f>
        <v>53.5</v>
      </c>
      <c r="G3">
        <v>33</v>
      </c>
      <c r="H3">
        <v>31</v>
      </c>
      <c r="I3">
        <v>34</v>
      </c>
      <c r="J3">
        <v>33</v>
      </c>
      <c r="K3" s="1">
        <f>(G3+H3+I3+J3)/4</f>
        <v>32.75</v>
      </c>
      <c r="L3" s="1">
        <f t="shared" si="0"/>
        <v>86.25</v>
      </c>
      <c r="M3" s="2">
        <v>2</v>
      </c>
    </row>
    <row r="4" spans="1:13">
      <c r="A4" t="s">
        <v>8</v>
      </c>
      <c r="B4">
        <v>50</v>
      </c>
      <c r="C4">
        <v>54</v>
      </c>
      <c r="D4">
        <v>45</v>
      </c>
      <c r="E4">
        <v>49</v>
      </c>
      <c r="F4" s="1">
        <f>(B4+C4+D4+E4)/4</f>
        <v>49.5</v>
      </c>
      <c r="G4">
        <v>38</v>
      </c>
      <c r="H4">
        <v>37</v>
      </c>
      <c r="I4">
        <v>37</v>
      </c>
      <c r="J4">
        <v>33</v>
      </c>
      <c r="K4" s="1">
        <f>(G4+H4+I4+J4)/4</f>
        <v>36.25</v>
      </c>
      <c r="L4" s="1">
        <f t="shared" si="0"/>
        <v>85.75</v>
      </c>
      <c r="M4" s="2">
        <v>3</v>
      </c>
    </row>
    <row r="5" spans="1:13">
      <c r="A5" t="s">
        <v>9</v>
      </c>
      <c r="B5">
        <v>50</v>
      </c>
      <c r="C5">
        <v>49</v>
      </c>
      <c r="D5">
        <v>55</v>
      </c>
      <c r="E5">
        <v>51</v>
      </c>
      <c r="F5" s="1">
        <f>(B5+C5+D5+E5)/4</f>
        <v>51.25</v>
      </c>
      <c r="G5">
        <v>35</v>
      </c>
      <c r="H5">
        <v>31</v>
      </c>
      <c r="I5">
        <v>36</v>
      </c>
      <c r="J5">
        <v>32</v>
      </c>
      <c r="K5" s="1">
        <f>(G5+H5+I5+J5)/4</f>
        <v>33.5</v>
      </c>
      <c r="L5" s="1">
        <f t="shared" si="0"/>
        <v>84.75</v>
      </c>
      <c r="M5" s="2">
        <v>4</v>
      </c>
    </row>
    <row r="6" spans="1:13">
      <c r="A6" t="s">
        <v>10</v>
      </c>
      <c r="B6">
        <v>52</v>
      </c>
      <c r="C6">
        <v>53</v>
      </c>
      <c r="D6">
        <v>51</v>
      </c>
      <c r="F6" s="1">
        <f>(B6+C6+D6)/3</f>
        <v>52</v>
      </c>
      <c r="G6">
        <v>33</v>
      </c>
      <c r="H6">
        <v>30</v>
      </c>
      <c r="I6">
        <v>35</v>
      </c>
      <c r="K6" s="1">
        <f>(G6+H6+I6)/3</f>
        <v>32.6666666666667</v>
      </c>
      <c r="L6" s="1">
        <f t="shared" si="0"/>
        <v>84.6666666666667</v>
      </c>
      <c r="M6" s="2">
        <v>5</v>
      </c>
    </row>
    <row r="7" spans="1:13">
      <c r="A7" t="s">
        <v>11</v>
      </c>
      <c r="B7">
        <v>50</v>
      </c>
      <c r="C7">
        <v>43</v>
      </c>
      <c r="D7">
        <v>54</v>
      </c>
      <c r="E7">
        <v>48</v>
      </c>
      <c r="F7" s="1">
        <f>(B7+C7+D7+E7)/4</f>
        <v>48.75</v>
      </c>
      <c r="G7">
        <v>37</v>
      </c>
      <c r="H7">
        <v>32</v>
      </c>
      <c r="I7">
        <v>38</v>
      </c>
      <c r="J7">
        <v>32</v>
      </c>
      <c r="K7" s="1">
        <f>(G7+H7+I7+J7)/4</f>
        <v>34.75</v>
      </c>
      <c r="L7" s="1">
        <f t="shared" si="0"/>
        <v>83.5</v>
      </c>
      <c r="M7" s="2">
        <v>6</v>
      </c>
    </row>
    <row r="8" spans="1:13">
      <c r="A8" t="s">
        <v>12</v>
      </c>
      <c r="B8">
        <v>51</v>
      </c>
      <c r="C8">
        <v>51</v>
      </c>
      <c r="D8">
        <v>51</v>
      </c>
      <c r="E8">
        <v>52</v>
      </c>
      <c r="F8" s="1">
        <f>(B8+C8+D8+E8)/4</f>
        <v>51.25</v>
      </c>
      <c r="G8">
        <v>32</v>
      </c>
      <c r="H8">
        <v>33</v>
      </c>
      <c r="I8">
        <v>31</v>
      </c>
      <c r="J8">
        <v>31</v>
      </c>
      <c r="K8" s="1">
        <f>(G8+H8+I8+J8)/4</f>
        <v>31.75</v>
      </c>
      <c r="L8" s="1">
        <f t="shared" si="0"/>
        <v>83</v>
      </c>
      <c r="M8" s="2">
        <v>7</v>
      </c>
    </row>
    <row r="9" spans="1:13">
      <c r="A9" t="s">
        <v>13</v>
      </c>
      <c r="B9">
        <v>50</v>
      </c>
      <c r="C9">
        <v>43</v>
      </c>
      <c r="D9">
        <v>50</v>
      </c>
      <c r="F9" s="1">
        <f>(B9+C9+D9)/3</f>
        <v>47.6666666666667</v>
      </c>
      <c r="G9">
        <v>31</v>
      </c>
      <c r="H9">
        <v>31</v>
      </c>
      <c r="I9">
        <v>32</v>
      </c>
      <c r="K9" s="1">
        <f>(G9+H9+I9)/3</f>
        <v>31.3333333333333</v>
      </c>
      <c r="L9" s="1">
        <f t="shared" si="0"/>
        <v>79</v>
      </c>
      <c r="M9" s="2">
        <v>8</v>
      </c>
    </row>
    <row r="10" spans="1:13">
      <c r="A10" t="s">
        <v>14</v>
      </c>
      <c r="B10">
        <v>53</v>
      </c>
      <c r="C10">
        <v>48</v>
      </c>
      <c r="D10">
        <v>44</v>
      </c>
      <c r="E10">
        <v>45</v>
      </c>
      <c r="F10" s="1">
        <f>(B10+C10+D10+E10)/4</f>
        <v>47.5</v>
      </c>
      <c r="G10">
        <v>35</v>
      </c>
      <c r="H10">
        <v>29</v>
      </c>
      <c r="I10">
        <v>28</v>
      </c>
      <c r="J10">
        <v>27</v>
      </c>
      <c r="K10" s="1">
        <f>(G10+H10+I10+J10)/4</f>
        <v>29.75</v>
      </c>
      <c r="L10" s="1">
        <f t="shared" si="0"/>
        <v>77.25</v>
      </c>
      <c r="M10" s="2">
        <v>9</v>
      </c>
    </row>
    <row r="11" spans="1:13">
      <c r="A11" t="s">
        <v>15</v>
      </c>
      <c r="B11">
        <v>44</v>
      </c>
      <c r="C11">
        <v>40</v>
      </c>
      <c r="D11">
        <v>49</v>
      </c>
      <c r="E11">
        <v>51</v>
      </c>
      <c r="F11" s="1">
        <f>(B11+C11+D11+E11)/4</f>
        <v>46</v>
      </c>
      <c r="G11">
        <v>30</v>
      </c>
      <c r="H11">
        <v>32</v>
      </c>
      <c r="I11">
        <v>30</v>
      </c>
      <c r="J11">
        <v>31</v>
      </c>
      <c r="K11" s="1">
        <f>(G11+H11+I11+J11)/4</f>
        <v>30.75</v>
      </c>
      <c r="L11" s="1">
        <f t="shared" si="0"/>
        <v>76.75</v>
      </c>
      <c r="M11" s="2">
        <v>10</v>
      </c>
    </row>
  </sheetData>
  <sortState ref="A2:M11">
    <sortCondition ref="L2" descending="1"/>
  </sortState>
  <mergeCells count="2">
    <mergeCell ref="B1:E1"/>
    <mergeCell ref="G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HCHO</dc:creator>
  <cp:lastModifiedBy>毛毛雨</cp:lastModifiedBy>
  <dcterms:created xsi:type="dcterms:W3CDTF">2019-09-02T06:46:00Z</dcterms:created>
  <dcterms:modified xsi:type="dcterms:W3CDTF">2019-09-04T02:30:46Z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